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43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H195" i="1"/>
  <c r="I195" i="1"/>
  <c r="G195" i="1"/>
  <c r="J195" i="1"/>
  <c r="H176" i="1"/>
  <c r="F176" i="1"/>
  <c r="J176" i="1"/>
  <c r="G176" i="1"/>
  <c r="F157" i="1"/>
  <c r="J157" i="1"/>
  <c r="H157" i="1"/>
  <c r="G157" i="1"/>
  <c r="L138" i="1"/>
  <c r="F138" i="1"/>
  <c r="J138" i="1"/>
  <c r="G138" i="1"/>
  <c r="J119" i="1"/>
  <c r="G119" i="1"/>
  <c r="J100" i="1"/>
  <c r="H100" i="1"/>
  <c r="L81" i="1"/>
  <c r="F81" i="1"/>
  <c r="I81" i="1"/>
  <c r="J81" i="1"/>
  <c r="G81" i="1"/>
  <c r="I62" i="1"/>
  <c r="J62" i="1"/>
  <c r="H62" i="1"/>
  <c r="F43" i="1"/>
  <c r="H43" i="1"/>
  <c r="G43" i="1"/>
  <c r="G24" i="1"/>
  <c r="I24" i="1"/>
  <c r="H24" i="1"/>
  <c r="F195" i="1"/>
  <c r="L100" i="1"/>
  <c r="L62" i="1"/>
  <c r="L24" i="1"/>
  <c r="H81" i="1"/>
  <c r="H138" i="1"/>
  <c r="I119" i="1"/>
  <c r="H119" i="1"/>
  <c r="G100" i="1"/>
  <c r="F100" i="1"/>
  <c r="G62" i="1"/>
  <c r="F62" i="1"/>
  <c r="J43" i="1"/>
  <c r="I43" i="1"/>
  <c r="J24" i="1"/>
  <c r="F24" i="1"/>
  <c r="I196" i="1" l="1"/>
  <c r="H196" i="1"/>
  <c r="G196" i="1"/>
  <c r="L196" i="1"/>
  <c r="F196" i="1"/>
  <c r="J196" i="1"/>
</calcChain>
</file>

<file path=xl/sharedStrings.xml><?xml version="1.0" encoding="utf-8"?>
<sst xmlns="http://schemas.openxmlformats.org/spreadsheetml/2006/main" count="366" uniqueCount="150">
  <si>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</si>
  <si>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</si>
  <si>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</si>
  <si>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</si>
  <si>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</si>
  <si>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</si>
  <si>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</si>
  <si>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</si>
  <si>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</si>
  <si>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</si>
  <si>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</si>
  <si>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</si>
  <si>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</si>
  <si>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</si>
  <si>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</si>
  <si>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</si>
  <si>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</si>
  <si>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</si>
  <si>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</si>
  <si>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</si>
  <si>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</si>
  <si>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</si>
  <si>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</si>
  <si>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</si>
  <si>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</si>
  <si>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</si>
  <si>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</si>
  <si>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</si>
  <si>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</si>
  <si>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</si>
  <si>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</si>
  <si>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</si>
  <si>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</si>
  <si>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</si>
  <si>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</si>
  <si>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</si>
  <si>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</si>
  <si>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</si>
  <si>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</si>
  <si>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</si>
  <si>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 xml:space="preserve">Хлеб пшеничный </t>
  </si>
  <si>
    <t>54-16к</t>
  </si>
  <si>
    <t>54-21гн</t>
  </si>
  <si>
    <t>пром</t>
  </si>
  <si>
    <t>268-У</t>
  </si>
  <si>
    <t>302-У</t>
  </si>
  <si>
    <t>343-У</t>
  </si>
  <si>
    <t>394-У</t>
  </si>
  <si>
    <t>Кофейный напиток с молоком</t>
  </si>
  <si>
    <t>54-23гн</t>
  </si>
  <si>
    <t>Хлеб пшеничный</t>
  </si>
  <si>
    <t>Яблоко</t>
  </si>
  <si>
    <t>82-У</t>
  </si>
  <si>
    <t>295-У</t>
  </si>
  <si>
    <t>304-У</t>
  </si>
  <si>
    <t>Хлеб ржано-пшеничный</t>
  </si>
  <si>
    <t>219-У</t>
  </si>
  <si>
    <t>Чай чёрный с лимоном</t>
  </si>
  <si>
    <t>87-У</t>
  </si>
  <si>
    <t>280-У</t>
  </si>
  <si>
    <t>54-1г</t>
  </si>
  <si>
    <t>99-У</t>
  </si>
  <si>
    <t>54-11г</t>
  </si>
  <si>
    <t>54-7хн</t>
  </si>
  <si>
    <t>просм</t>
  </si>
  <si>
    <t>54-1о</t>
  </si>
  <si>
    <t>392,32-У</t>
  </si>
  <si>
    <t>234-У</t>
  </si>
  <si>
    <t>Компот из фруктово-ягодной смеси</t>
  </si>
  <si>
    <t>54-1с</t>
  </si>
  <si>
    <t>299-У</t>
  </si>
  <si>
    <t>Макароны отварные</t>
  </si>
  <si>
    <t>Компот из смеси сухофруктов</t>
  </si>
  <si>
    <t>Каша пшенная с маслом сливочным</t>
  </si>
  <si>
    <t>2,47-У</t>
  </si>
  <si>
    <t>740.02-У</t>
  </si>
  <si>
    <t>81-У</t>
  </si>
  <si>
    <t>391-У</t>
  </si>
  <si>
    <t>0,05-У</t>
  </si>
  <si>
    <t>102-У</t>
  </si>
  <si>
    <t>23-У</t>
  </si>
  <si>
    <t>54-26г</t>
  </si>
  <si>
    <t>54-32з</t>
  </si>
  <si>
    <t>Тефтели "Детские" с овощами тушеные</t>
  </si>
  <si>
    <t>279-У</t>
  </si>
  <si>
    <t>54-19гн</t>
  </si>
  <si>
    <t>54-6о</t>
  </si>
  <si>
    <t>Чай с сахаром</t>
  </si>
  <si>
    <t>Апельсин</t>
  </si>
  <si>
    <t>Суп картофельный с клёцками</t>
  </si>
  <si>
    <t>267.66-У</t>
  </si>
  <si>
    <t>311-У</t>
  </si>
  <si>
    <t>директор</t>
  </si>
  <si>
    <t>Родионова</t>
  </si>
  <si>
    <t>МОУ Верхнеякушкинская ООШ имени В.М. Баданова</t>
  </si>
  <si>
    <t>Фрукт порционно/яблоко</t>
  </si>
  <si>
    <t>120-150</t>
  </si>
  <si>
    <t>Каша молочная овсяная (геркулесовая) с маслом сливочным</t>
  </si>
  <si>
    <t>Салат из свежих овощей "Ассорти"</t>
  </si>
  <si>
    <t>Суп картофельный с бобовыми (горох) с гренками пшеничными на бульоне</t>
  </si>
  <si>
    <t>200/50</t>
  </si>
  <si>
    <t>Крокеты "Детские" запеченные под соусом сметанным</t>
  </si>
  <si>
    <t>Макаронные изделия отварные с маслом сливочным</t>
  </si>
  <si>
    <t>Гастрономия / сыр порционно</t>
  </si>
  <si>
    <t>Каша молочная гречневая с маслом сливочным</t>
  </si>
  <si>
    <t>Салат из капусты белокочанной "Зайчик"</t>
  </si>
  <si>
    <t>Щи со свежей капустой на бульоне со сметаной</t>
  </si>
  <si>
    <t>200/10</t>
  </si>
  <si>
    <t>Тефтели из рыбы тушенные в соусе овошном</t>
  </si>
  <si>
    <t>Картофельное пюре с маслом сливочным</t>
  </si>
  <si>
    <t>Запеканка творожная с соусом сладким молочный</t>
  </si>
  <si>
    <t>Салат из свежих помидоров и огурцов с луком заправленный растительным маслом</t>
  </si>
  <si>
    <t>Борщ из свежей капусты с картофелем на бульоне</t>
  </si>
  <si>
    <t>Плов с птицей</t>
  </si>
  <si>
    <t>Сок фруктовый</t>
  </si>
  <si>
    <t>Салат "Петрушка" из моркови с сыром</t>
  </si>
  <si>
    <t>Картофельная запеканка с мясными изделиями</t>
  </si>
  <si>
    <t>Винигрет овощной заправленный растительным маслом</t>
  </si>
  <si>
    <t>Суп овощной на бульоне</t>
  </si>
  <si>
    <t>Биточки "Детские" с овощами тушёные</t>
  </si>
  <si>
    <t>Гороховое пюре с маслом сливочным</t>
  </si>
  <si>
    <t>кондитерское изделие/печенье</t>
  </si>
  <si>
    <t>Омлет запеченный с картофелем и маслом сливочным</t>
  </si>
  <si>
    <t>Молоко/кисломолочный напиток</t>
  </si>
  <si>
    <t>Салат "Солнышко"</t>
  </si>
  <si>
    <t>Пельмени с бульоном и зеленью</t>
  </si>
  <si>
    <t>100/100</t>
  </si>
  <si>
    <t>Рагу из птицы по-домашнему с овощами</t>
  </si>
  <si>
    <t>Салат фруктовый с сахарной пудрой</t>
  </si>
  <si>
    <t>Запеканка творожная с соусом молочным</t>
  </si>
  <si>
    <t>Салат из свежих помидоров и огурцов с маслом растительным</t>
  </si>
  <si>
    <t>Борщ "Сибирский" с фасолью на бульоне</t>
  </si>
  <si>
    <t>Шницель "Тотоша" запеченный с овощами</t>
  </si>
  <si>
    <t>Гастрономия/сыр порционно</t>
  </si>
  <si>
    <t>Салат "Фасолька" с маслом растительным</t>
  </si>
  <si>
    <t>Суп овощной на бульоне с гренками пшеничными</t>
  </si>
  <si>
    <t>Рыба паровая, запеченные под сметаным соусом</t>
  </si>
  <si>
    <t>Кондитерское изделие/мармелад</t>
  </si>
  <si>
    <t>Каша молочная манная</t>
  </si>
  <si>
    <t>Кисель фруктовый</t>
  </si>
  <si>
    <t>Салат из свеклы с сыром, заправленный растительным маслом</t>
  </si>
  <si>
    <t>Щи из свежей капусты на бульоне со сметаной</t>
  </si>
  <si>
    <t>Птица порционная запеченная</t>
  </si>
  <si>
    <t>Овощи тушенные в молочном соусе</t>
  </si>
  <si>
    <t>Суп овощной "Летний" на бульоне</t>
  </si>
  <si>
    <t>Картофель, тушенный с мясными изделиями</t>
  </si>
  <si>
    <t>Омлет натуральный с маслом сливочным</t>
  </si>
  <si>
    <t>Винигрет овощной с маслом растительным</t>
  </si>
  <si>
    <t>Котлета куринная запеченная с овощами</t>
  </si>
  <si>
    <t>Капуста тушенная белокачанная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</si>
</sst>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N166" sqref="N16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94</v>
      </c>
      <c r="D1" s="58"/>
      <c r="E1" s="58"/>
      <c r="F1" s="12" t="s">
        <v>16</v>
      </c>
      <c r="G1" s="2" t="s">
        <v>17</v>
      </c>
      <c r="H1" s="59" t="s">
        <v>92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93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97</v>
      </c>
      <c r="F6" s="40">
        <v>200</v>
      </c>
      <c r="G6" s="40">
        <v>8.68</v>
      </c>
      <c r="H6" s="40">
        <v>12.51</v>
      </c>
      <c r="I6" s="40">
        <v>31.2</v>
      </c>
      <c r="J6" s="40">
        <v>251.95</v>
      </c>
      <c r="K6" s="41" t="s">
        <v>41</v>
      </c>
      <c r="L6" s="40">
        <v>23</v>
      </c>
    </row>
    <row r="7" spans="1:12" ht="15" x14ac:dyDescent="0.25">
      <c r="A7" s="23"/>
      <c r="B7" s="15"/>
      <c r="C7" s="11"/>
      <c r="D7" s="6"/>
      <c r="E7" s="52"/>
      <c r="F7" s="43"/>
      <c r="G7" s="43"/>
      <c r="H7" s="43"/>
      <c r="I7" s="43"/>
      <c r="J7" s="43"/>
      <c r="K7" s="44"/>
      <c r="L7" s="43"/>
    </row>
    <row r="8" spans="1:12" ht="15.75" thickBot="1" x14ac:dyDescent="0.3">
      <c r="A8" s="23"/>
      <c r="B8" s="15"/>
      <c r="C8" s="11"/>
      <c r="D8" s="7" t="s">
        <v>22</v>
      </c>
      <c r="E8" s="52" t="s">
        <v>39</v>
      </c>
      <c r="F8" s="43">
        <v>200</v>
      </c>
      <c r="G8" s="43">
        <v>4.68</v>
      </c>
      <c r="H8" s="43">
        <v>5.15</v>
      </c>
      <c r="I8" s="43">
        <v>22.58</v>
      </c>
      <c r="J8" s="43">
        <v>151.5</v>
      </c>
      <c r="K8" s="44" t="s">
        <v>42</v>
      </c>
      <c r="L8" s="43">
        <v>12.63</v>
      </c>
    </row>
    <row r="9" spans="1:12" ht="15" x14ac:dyDescent="0.25">
      <c r="A9" s="23"/>
      <c r="B9" s="15"/>
      <c r="C9" s="11"/>
      <c r="D9" s="7" t="s">
        <v>23</v>
      </c>
      <c r="E9" s="51" t="s">
        <v>40</v>
      </c>
      <c r="F9" s="43">
        <v>60</v>
      </c>
      <c r="G9" s="43">
        <v>4.5599999999999996</v>
      </c>
      <c r="H9" s="43">
        <v>0.48</v>
      </c>
      <c r="I9" s="43">
        <v>29.52</v>
      </c>
      <c r="J9" s="43">
        <v>133.19999999999999</v>
      </c>
      <c r="K9" s="44" t="s">
        <v>43</v>
      </c>
      <c r="L9" s="43">
        <v>3</v>
      </c>
    </row>
    <row r="10" spans="1:12" ht="15.75" thickBot="1" x14ac:dyDescent="0.3">
      <c r="A10" s="23"/>
      <c r="B10" s="15"/>
      <c r="C10" s="11"/>
      <c r="D10" s="7" t="s">
        <v>24</v>
      </c>
      <c r="E10" s="53" t="s">
        <v>95</v>
      </c>
      <c r="F10" s="43" t="s">
        <v>96</v>
      </c>
      <c r="G10" s="43">
        <v>0.4</v>
      </c>
      <c r="H10" s="43">
        <v>0.4</v>
      </c>
      <c r="I10" s="43">
        <v>10</v>
      </c>
      <c r="J10" s="43">
        <v>42.7</v>
      </c>
      <c r="K10" s="62" t="s">
        <v>43</v>
      </c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18.319999999999997</v>
      </c>
      <c r="H13" s="19">
        <f t="shared" si="0"/>
        <v>18.54</v>
      </c>
      <c r="I13" s="19">
        <f t="shared" si="0"/>
        <v>93.3</v>
      </c>
      <c r="J13" s="19">
        <f t="shared" si="0"/>
        <v>579.35</v>
      </c>
      <c r="K13" s="25"/>
      <c r="L13" s="19">
        <f t="shared" ref="L13" si="1">SUM(L6:L12)</f>
        <v>56.63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98</v>
      </c>
      <c r="F14" s="43">
        <v>60</v>
      </c>
      <c r="G14" s="43">
        <v>0.6</v>
      </c>
      <c r="H14" s="43">
        <v>3.1</v>
      </c>
      <c r="I14" s="43">
        <v>2.2000000000000002</v>
      </c>
      <c r="J14" s="43">
        <v>38.6</v>
      </c>
      <c r="K14" s="44">
        <v>13</v>
      </c>
      <c r="L14" s="43">
        <v>11.5</v>
      </c>
    </row>
    <row r="15" spans="1:12" ht="25.5" x14ac:dyDescent="0.25">
      <c r="A15" s="23"/>
      <c r="B15" s="15"/>
      <c r="C15" s="11"/>
      <c r="D15" s="7" t="s">
        <v>27</v>
      </c>
      <c r="E15" s="42" t="s">
        <v>99</v>
      </c>
      <c r="F15" s="43" t="s">
        <v>100</v>
      </c>
      <c r="G15" s="43">
        <v>4.8</v>
      </c>
      <c r="H15" s="43">
        <v>3.1</v>
      </c>
      <c r="I15" s="43">
        <v>19.850000000000001</v>
      </c>
      <c r="J15" s="43">
        <v>129.19999999999999</v>
      </c>
      <c r="K15" s="44">
        <v>113</v>
      </c>
      <c r="L15" s="43">
        <v>24.9</v>
      </c>
    </row>
    <row r="16" spans="1:12" ht="15" x14ac:dyDescent="0.25">
      <c r="A16" s="23"/>
      <c r="B16" s="15"/>
      <c r="C16" s="11"/>
      <c r="D16" s="7" t="s">
        <v>28</v>
      </c>
      <c r="E16" s="42" t="s">
        <v>101</v>
      </c>
      <c r="F16" s="43">
        <v>95</v>
      </c>
      <c r="G16" s="43">
        <v>15.34</v>
      </c>
      <c r="H16" s="43">
        <v>24.23</v>
      </c>
      <c r="I16" s="43">
        <v>5.12</v>
      </c>
      <c r="J16" s="43">
        <v>204.11</v>
      </c>
      <c r="K16" s="44" t="s">
        <v>44</v>
      </c>
      <c r="L16" s="43">
        <v>39</v>
      </c>
    </row>
    <row r="17" spans="1:12" ht="15" x14ac:dyDescent="0.25">
      <c r="A17" s="23"/>
      <c r="B17" s="15"/>
      <c r="C17" s="11"/>
      <c r="D17" s="7" t="s">
        <v>29</v>
      </c>
      <c r="E17" s="42" t="s">
        <v>102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270.31</v>
      </c>
      <c r="K17" s="44" t="s">
        <v>45</v>
      </c>
      <c r="L17" s="43">
        <v>9.1</v>
      </c>
    </row>
    <row r="18" spans="1:12" ht="15" x14ac:dyDescent="0.25">
      <c r="A18" s="23"/>
      <c r="B18" s="15"/>
      <c r="C18" s="11"/>
      <c r="D18" s="7" t="s">
        <v>30</v>
      </c>
      <c r="E18" s="42" t="s">
        <v>68</v>
      </c>
      <c r="F18" s="43">
        <v>200</v>
      </c>
      <c r="G18" s="43">
        <v>0.06</v>
      </c>
      <c r="H18" s="43">
        <v>0.02</v>
      </c>
      <c r="I18" s="43">
        <v>20.73</v>
      </c>
      <c r="J18" s="43">
        <v>78.2</v>
      </c>
      <c r="K18" s="44" t="s">
        <v>46</v>
      </c>
      <c r="L18" s="43">
        <v>9.2100000000000009</v>
      </c>
    </row>
    <row r="19" spans="1:12" ht="15" x14ac:dyDescent="0.25">
      <c r="A19" s="23"/>
      <c r="B19" s="15"/>
      <c r="C19" s="11"/>
      <c r="D19" s="7" t="s">
        <v>31</v>
      </c>
      <c r="E19" s="42" t="s">
        <v>55</v>
      </c>
      <c r="F19" s="43">
        <v>70</v>
      </c>
      <c r="G19" s="43">
        <v>1.85</v>
      </c>
      <c r="H19" s="43">
        <v>0.36</v>
      </c>
      <c r="I19" s="43">
        <v>23.94</v>
      </c>
      <c r="J19" s="43">
        <v>126.7</v>
      </c>
      <c r="K19" s="44" t="s">
        <v>43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575</v>
      </c>
      <c r="G23" s="19">
        <f t="shared" ref="G23:J23" si="2">SUM(G14:G22)</f>
        <v>28.349999999999998</v>
      </c>
      <c r="H23" s="19">
        <f t="shared" si="2"/>
        <v>34.24</v>
      </c>
      <c r="I23" s="19">
        <f t="shared" si="2"/>
        <v>108.29</v>
      </c>
      <c r="J23" s="19">
        <f t="shared" si="2"/>
        <v>847.12000000000012</v>
      </c>
      <c r="K23" s="25"/>
      <c r="L23" s="19">
        <f t="shared" ref="L23" si="3">SUM(L14:L22)</f>
        <v>96.710000000000008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1035</v>
      </c>
      <c r="G24" s="32">
        <f t="shared" ref="G24:J24" si="4">G13+G23</f>
        <v>46.669999999999995</v>
      </c>
      <c r="H24" s="32">
        <f t="shared" si="4"/>
        <v>52.78</v>
      </c>
      <c r="I24" s="32">
        <f t="shared" si="4"/>
        <v>201.59</v>
      </c>
      <c r="J24" s="32">
        <f t="shared" si="4"/>
        <v>1426.4700000000003</v>
      </c>
      <c r="K24" s="32"/>
      <c r="L24" s="32">
        <f t="shared" ref="L24" si="5">L13+L23</f>
        <v>153.34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1" t="s">
        <v>104</v>
      </c>
      <c r="F25" s="40">
        <v>200</v>
      </c>
      <c r="G25" s="40">
        <v>9.64</v>
      </c>
      <c r="H25" s="40">
        <v>13.08</v>
      </c>
      <c r="I25" s="40">
        <v>38.4</v>
      </c>
      <c r="J25" s="40">
        <v>380.26</v>
      </c>
      <c r="K25" s="41" t="s">
        <v>47</v>
      </c>
      <c r="L25" s="40">
        <v>27.63</v>
      </c>
    </row>
    <row r="26" spans="1:12" ht="15" x14ac:dyDescent="0.25">
      <c r="A26" s="14"/>
      <c r="B26" s="15"/>
      <c r="C26" s="11"/>
      <c r="D26" s="6"/>
      <c r="E26" s="60" t="s">
        <v>103</v>
      </c>
      <c r="F26" s="43">
        <v>15</v>
      </c>
      <c r="G26" s="43">
        <v>2.3199999999999998</v>
      </c>
      <c r="H26" s="43">
        <v>2.95</v>
      </c>
      <c r="I26" s="43">
        <v>0</v>
      </c>
      <c r="J26" s="43">
        <v>36.4</v>
      </c>
      <c r="K26" s="44">
        <v>330</v>
      </c>
      <c r="L26" s="43">
        <v>12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5</v>
      </c>
      <c r="H27" s="43">
        <v>3.2</v>
      </c>
      <c r="I27" s="43">
        <v>24.66</v>
      </c>
      <c r="J27" s="43">
        <v>141.38</v>
      </c>
      <c r="K27" s="44" t="s">
        <v>49</v>
      </c>
      <c r="L27" s="43">
        <v>14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60</v>
      </c>
      <c r="G28" s="43">
        <v>4.5599999999999996</v>
      </c>
      <c r="H28" s="43">
        <v>0.48</v>
      </c>
      <c r="I28" s="43">
        <v>29.52</v>
      </c>
      <c r="J28" s="43">
        <v>133.19999999999999</v>
      </c>
      <c r="K28" s="44" t="s">
        <v>43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475</v>
      </c>
      <c r="G32" s="19">
        <f t="shared" ref="G32" si="6">SUM(G25:G31)</f>
        <v>21.52</v>
      </c>
      <c r="H32" s="19">
        <f t="shared" ref="H32" si="7">SUM(H25:H31)</f>
        <v>19.71</v>
      </c>
      <c r="I32" s="19">
        <f t="shared" ref="I32" si="8">SUM(I25:I31)</f>
        <v>92.58</v>
      </c>
      <c r="J32" s="19">
        <f t="shared" ref="J32:L32" si="9">SUM(J25:J31)</f>
        <v>691.24</v>
      </c>
      <c r="K32" s="25"/>
      <c r="L32" s="19">
        <f t="shared" si="9"/>
        <v>56.629999999999995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105</v>
      </c>
      <c r="F33" s="43">
        <v>60</v>
      </c>
      <c r="G33" s="43">
        <v>0.77</v>
      </c>
      <c r="H33" s="43">
        <v>3.04</v>
      </c>
      <c r="I33" s="43">
        <v>2.2599999999999998</v>
      </c>
      <c r="J33" s="43">
        <v>30.97</v>
      </c>
      <c r="K33" s="44">
        <v>17</v>
      </c>
      <c r="L33" s="43">
        <v>12.3</v>
      </c>
    </row>
    <row r="34" spans="1:12" ht="15" x14ac:dyDescent="0.25">
      <c r="A34" s="14"/>
      <c r="B34" s="15"/>
      <c r="C34" s="11"/>
      <c r="D34" s="7" t="s">
        <v>27</v>
      </c>
      <c r="E34" s="60" t="s">
        <v>106</v>
      </c>
      <c r="F34" s="63" t="s">
        <v>107</v>
      </c>
      <c r="G34" s="43">
        <v>1.4</v>
      </c>
      <c r="H34" s="43">
        <v>3.96</v>
      </c>
      <c r="I34" s="43">
        <v>16.3</v>
      </c>
      <c r="J34" s="43">
        <v>171.8</v>
      </c>
      <c r="K34" s="44" t="s">
        <v>52</v>
      </c>
      <c r="L34" s="43">
        <v>13.31</v>
      </c>
    </row>
    <row r="35" spans="1:12" ht="15" x14ac:dyDescent="0.25">
      <c r="A35" s="14"/>
      <c r="B35" s="15"/>
      <c r="C35" s="11"/>
      <c r="D35" s="7" t="s">
        <v>28</v>
      </c>
      <c r="E35" s="60" t="s">
        <v>108</v>
      </c>
      <c r="F35" s="43">
        <v>90</v>
      </c>
      <c r="G35" s="43">
        <v>21.12</v>
      </c>
      <c r="H35" s="43">
        <v>27.11</v>
      </c>
      <c r="I35" s="43">
        <v>35.22</v>
      </c>
      <c r="J35" s="43">
        <v>329.3</v>
      </c>
      <c r="K35" s="44" t="s">
        <v>53</v>
      </c>
      <c r="L35" s="43">
        <v>35.5</v>
      </c>
    </row>
    <row r="36" spans="1:12" ht="15" x14ac:dyDescent="0.25">
      <c r="A36" s="14"/>
      <c r="B36" s="15"/>
      <c r="C36" s="11"/>
      <c r="D36" s="7" t="s">
        <v>29</v>
      </c>
      <c r="E36" s="60" t="s">
        <v>109</v>
      </c>
      <c r="F36" s="43">
        <v>150</v>
      </c>
      <c r="G36" s="43">
        <v>3.25</v>
      </c>
      <c r="H36" s="43">
        <v>9.25</v>
      </c>
      <c r="I36" s="43">
        <v>22.02</v>
      </c>
      <c r="J36" s="43">
        <v>138.76</v>
      </c>
      <c r="K36" s="44" t="s">
        <v>54</v>
      </c>
      <c r="L36" s="43">
        <v>28.6</v>
      </c>
    </row>
    <row r="37" spans="1:12" ht="15" x14ac:dyDescent="0.25">
      <c r="A37" s="14"/>
      <c r="B37" s="15"/>
      <c r="C37" s="11"/>
      <c r="D37" s="7" t="s">
        <v>30</v>
      </c>
      <c r="E37" s="60" t="s">
        <v>72</v>
      </c>
      <c r="F37" s="43">
        <v>200</v>
      </c>
      <c r="G37" s="43">
        <v>0.22</v>
      </c>
      <c r="H37" s="43">
        <v>0</v>
      </c>
      <c r="I37" s="43">
        <v>19.440000000000001</v>
      </c>
      <c r="J37" s="43">
        <v>76.75</v>
      </c>
      <c r="K37" s="44">
        <v>15</v>
      </c>
      <c r="L37" s="43">
        <v>4</v>
      </c>
    </row>
    <row r="38" spans="1:12" ht="15" x14ac:dyDescent="0.25">
      <c r="A38" s="14"/>
      <c r="B38" s="15"/>
      <c r="C38" s="11"/>
      <c r="D38" s="7" t="s">
        <v>31</v>
      </c>
      <c r="E38" s="42" t="s">
        <v>55</v>
      </c>
      <c r="F38" s="43">
        <v>70</v>
      </c>
      <c r="G38" s="43">
        <v>1.85</v>
      </c>
      <c r="H38" s="43">
        <v>0.36</v>
      </c>
      <c r="I38" s="43">
        <v>23.94</v>
      </c>
      <c r="J38" s="43">
        <v>126.7</v>
      </c>
      <c r="K38" s="44" t="s">
        <v>43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570</v>
      </c>
      <c r="G42" s="19">
        <f t="shared" ref="G42" si="10">SUM(G33:G41)</f>
        <v>28.61</v>
      </c>
      <c r="H42" s="19">
        <f t="shared" ref="H42" si="11">SUM(H33:H41)</f>
        <v>43.72</v>
      </c>
      <c r="I42" s="19">
        <f t="shared" ref="I42" si="12">SUM(I33:I41)</f>
        <v>119.17999999999999</v>
      </c>
      <c r="J42" s="19">
        <f t="shared" ref="J42:L42" si="13">SUM(J33:J41)</f>
        <v>874.28000000000009</v>
      </c>
      <c r="K42" s="25"/>
      <c r="L42" s="19">
        <f t="shared" si="13"/>
        <v>96.710000000000008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1045</v>
      </c>
      <c r="G43" s="32">
        <f t="shared" ref="G43" si="14">G32+G42</f>
        <v>50.129999999999995</v>
      </c>
      <c r="H43" s="32">
        <f t="shared" ref="H43" si="15">H32+H42</f>
        <v>63.43</v>
      </c>
      <c r="I43" s="32">
        <f t="shared" ref="I43" si="16">I32+I42</f>
        <v>211.76</v>
      </c>
      <c r="J43" s="32">
        <f t="shared" ref="J43:L43" si="17">J32+J42</f>
        <v>1565.52</v>
      </c>
      <c r="K43" s="32"/>
      <c r="L43" s="32">
        <f t="shared" si="17"/>
        <v>153.34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1" t="s">
        <v>110</v>
      </c>
      <c r="F44" s="40">
        <v>170</v>
      </c>
      <c r="G44" s="40">
        <v>19.3</v>
      </c>
      <c r="H44" s="40">
        <v>30.65</v>
      </c>
      <c r="I44" s="40">
        <v>61.4</v>
      </c>
      <c r="J44" s="40">
        <v>431</v>
      </c>
      <c r="K44" s="41" t="s">
        <v>56</v>
      </c>
      <c r="L44" s="40">
        <v>37.630000000000003</v>
      </c>
    </row>
    <row r="45" spans="1:12" ht="15" x14ac:dyDescent="0.25">
      <c r="A45" s="23"/>
      <c r="B45" s="15"/>
      <c r="C45" s="11"/>
      <c r="D45" s="6"/>
      <c r="E45" s="60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0.24</v>
      </c>
      <c r="H46" s="43">
        <v>0.06</v>
      </c>
      <c r="I46" s="43">
        <v>15.22</v>
      </c>
      <c r="J46" s="43">
        <v>58.6</v>
      </c>
      <c r="K46" s="44">
        <v>375.01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 t="s">
        <v>43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60" t="s">
        <v>95</v>
      </c>
      <c r="F48" s="63" t="s">
        <v>96</v>
      </c>
      <c r="G48" s="43">
        <v>0.4</v>
      </c>
      <c r="H48" s="43">
        <v>0.4</v>
      </c>
      <c r="I48" s="43">
        <v>10</v>
      </c>
      <c r="J48" s="43">
        <v>42.7</v>
      </c>
      <c r="K48" s="62" t="s">
        <v>43</v>
      </c>
      <c r="L48" s="43">
        <v>18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420</v>
      </c>
      <c r="G51" s="19">
        <f t="shared" ref="G51" si="18">SUM(G44:G50)</f>
        <v>23.74</v>
      </c>
      <c r="H51" s="19">
        <f t="shared" ref="H51" si="19">SUM(H44:H50)</f>
        <v>31.509999999999994</v>
      </c>
      <c r="I51" s="19">
        <f t="shared" ref="I51" si="20">SUM(I44:I50)</f>
        <v>111.22</v>
      </c>
      <c r="J51" s="19">
        <f t="shared" ref="J51:L51" si="21">SUM(J44:J50)</f>
        <v>649.50000000000011</v>
      </c>
      <c r="K51" s="25"/>
      <c r="L51" s="19">
        <f t="shared" si="21"/>
        <v>63.63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111</v>
      </c>
      <c r="F52" s="43">
        <v>60</v>
      </c>
      <c r="G52" s="43">
        <v>0.34</v>
      </c>
      <c r="H52" s="43">
        <v>2.0499999999999998</v>
      </c>
      <c r="I52" s="43">
        <v>1.74</v>
      </c>
      <c r="J52" s="43">
        <v>28.09</v>
      </c>
      <c r="K52" s="44">
        <v>50.08</v>
      </c>
      <c r="L52" s="43">
        <v>12.3</v>
      </c>
    </row>
    <row r="53" spans="1:12" ht="15" x14ac:dyDescent="0.25">
      <c r="A53" s="23"/>
      <c r="B53" s="15"/>
      <c r="C53" s="11"/>
      <c r="D53" s="7" t="s">
        <v>27</v>
      </c>
      <c r="E53" s="60" t="s">
        <v>112</v>
      </c>
      <c r="F53" s="43">
        <v>200</v>
      </c>
      <c r="G53" s="43">
        <v>1.37</v>
      </c>
      <c r="H53" s="43">
        <v>2.12</v>
      </c>
      <c r="I53" s="43">
        <v>8.76</v>
      </c>
      <c r="J53" s="43">
        <v>59.65</v>
      </c>
      <c r="K53" s="44" t="s">
        <v>58</v>
      </c>
      <c r="L53" s="43">
        <v>13</v>
      </c>
    </row>
    <row r="54" spans="1:12" ht="15" x14ac:dyDescent="0.25">
      <c r="A54" s="23"/>
      <c r="B54" s="15"/>
      <c r="C54" s="11"/>
      <c r="D54" s="7" t="s">
        <v>28</v>
      </c>
      <c r="E54" s="60" t="s">
        <v>113</v>
      </c>
      <c r="F54" s="43">
        <v>230</v>
      </c>
      <c r="G54" s="43">
        <v>16.149999999999999</v>
      </c>
      <c r="H54" s="43">
        <v>17.02</v>
      </c>
      <c r="I54" s="43">
        <v>48.46</v>
      </c>
      <c r="J54" s="43">
        <v>407.63</v>
      </c>
      <c r="K54" s="44" t="s">
        <v>59</v>
      </c>
      <c r="L54" s="43">
        <v>45.41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60" t="s">
        <v>114</v>
      </c>
      <c r="F56" s="43">
        <v>200</v>
      </c>
      <c r="G56" s="43">
        <v>0.2</v>
      </c>
      <c r="H56" s="43">
        <v>0.26</v>
      </c>
      <c r="I56" s="43">
        <v>22.2</v>
      </c>
      <c r="J56" s="43">
        <v>86.4</v>
      </c>
      <c r="K56" s="44">
        <v>639</v>
      </c>
      <c r="L56" s="43">
        <v>16</v>
      </c>
    </row>
    <row r="57" spans="1:12" ht="15" x14ac:dyDescent="0.25">
      <c r="A57" s="23"/>
      <c r="B57" s="15"/>
      <c r="C57" s="11"/>
      <c r="D57" s="7" t="s">
        <v>31</v>
      </c>
      <c r="E57" s="42" t="s">
        <v>55</v>
      </c>
      <c r="F57" s="43">
        <v>70</v>
      </c>
      <c r="G57" s="43">
        <v>1.85</v>
      </c>
      <c r="H57" s="43">
        <v>0.36</v>
      </c>
      <c r="I57" s="43">
        <v>23.94</v>
      </c>
      <c r="J57" s="43">
        <v>126.7</v>
      </c>
      <c r="K57" s="44" t="s">
        <v>43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19.91</v>
      </c>
      <c r="H61" s="19">
        <f t="shared" ref="H61" si="23">SUM(H52:H60)</f>
        <v>21.81</v>
      </c>
      <c r="I61" s="19">
        <f t="shared" ref="I61" si="24">SUM(I52:I60)</f>
        <v>105.1</v>
      </c>
      <c r="J61" s="19">
        <f t="shared" ref="J61:L61" si="25">SUM(J52:J60)</f>
        <v>708.47</v>
      </c>
      <c r="K61" s="25"/>
      <c r="L61" s="19">
        <f t="shared" si="25"/>
        <v>89.71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1180</v>
      </c>
      <c r="G62" s="32">
        <f t="shared" ref="G62" si="26">G51+G61</f>
        <v>43.65</v>
      </c>
      <c r="H62" s="32">
        <f t="shared" ref="H62" si="27">H51+H61</f>
        <v>53.319999999999993</v>
      </c>
      <c r="I62" s="32">
        <f t="shared" ref="I62" si="28">I51+I61</f>
        <v>216.32</v>
      </c>
      <c r="J62" s="32">
        <f t="shared" ref="J62:L62" si="29">J51+J61</f>
        <v>1357.9700000000003</v>
      </c>
      <c r="K62" s="32"/>
      <c r="L62" s="32">
        <f t="shared" si="29"/>
        <v>153.34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1" t="s">
        <v>116</v>
      </c>
      <c r="F63" s="40">
        <v>200</v>
      </c>
      <c r="G63" s="40">
        <v>12.52</v>
      </c>
      <c r="H63" s="40">
        <v>13.57</v>
      </c>
      <c r="I63" s="40">
        <v>37.119999999999997</v>
      </c>
      <c r="J63" s="40">
        <v>329.52</v>
      </c>
      <c r="K63" s="41">
        <v>173</v>
      </c>
      <c r="L63" s="40">
        <v>25.13</v>
      </c>
    </row>
    <row r="64" spans="1:12" ht="15" x14ac:dyDescent="0.25">
      <c r="A64" s="23"/>
      <c r="B64" s="15"/>
      <c r="C64" s="11"/>
      <c r="D64" s="6"/>
      <c r="E64" s="60" t="s">
        <v>115</v>
      </c>
      <c r="F64" s="43">
        <v>60</v>
      </c>
      <c r="G64" s="43">
        <v>4.03</v>
      </c>
      <c r="H64" s="43">
        <v>7.45</v>
      </c>
      <c r="I64" s="43">
        <v>2.89</v>
      </c>
      <c r="J64" s="43">
        <v>94.84</v>
      </c>
      <c r="K64" s="44">
        <v>50.23</v>
      </c>
      <c r="L64" s="43">
        <v>16.5</v>
      </c>
    </row>
    <row r="65" spans="1:12" ht="15" x14ac:dyDescent="0.25">
      <c r="A65" s="23"/>
      <c r="B65" s="15"/>
      <c r="C65" s="11"/>
      <c r="D65" s="7" t="s">
        <v>22</v>
      </c>
      <c r="E65" s="60" t="s">
        <v>114</v>
      </c>
      <c r="F65" s="43">
        <v>200</v>
      </c>
      <c r="G65" s="43">
        <v>0.2</v>
      </c>
      <c r="H65" s="43">
        <v>0.26</v>
      </c>
      <c r="I65" s="43">
        <v>22.2</v>
      </c>
      <c r="J65" s="43">
        <v>86.4</v>
      </c>
      <c r="K65" s="44">
        <v>381</v>
      </c>
      <c r="L65" s="43">
        <v>13.5</v>
      </c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60</v>
      </c>
      <c r="G66" s="43">
        <v>4.5599999999999996</v>
      </c>
      <c r="H66" s="43">
        <v>0.48</v>
      </c>
      <c r="I66" s="43">
        <v>29.52</v>
      </c>
      <c r="J66" s="43">
        <v>133.19999999999999</v>
      </c>
      <c r="K66" s="44" t="s">
        <v>43</v>
      </c>
      <c r="L66" s="43">
        <v>1.5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21.31</v>
      </c>
      <c r="H70" s="19">
        <f t="shared" ref="H70" si="31">SUM(H63:H69)</f>
        <v>21.76</v>
      </c>
      <c r="I70" s="19">
        <f t="shared" ref="I70" si="32">SUM(I63:I69)</f>
        <v>91.72999999999999</v>
      </c>
      <c r="J70" s="19">
        <f t="shared" ref="J70:L70" si="33">SUM(J63:J69)</f>
        <v>643.96</v>
      </c>
      <c r="K70" s="25"/>
      <c r="L70" s="19">
        <f t="shared" si="33"/>
        <v>56.629999999999995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117</v>
      </c>
      <c r="F71" s="43">
        <v>60</v>
      </c>
      <c r="G71" s="43">
        <v>0.95</v>
      </c>
      <c r="H71" s="43">
        <v>3.1</v>
      </c>
      <c r="I71" s="43">
        <v>5.17</v>
      </c>
      <c r="J71" s="43">
        <v>52.68</v>
      </c>
      <c r="K71" s="44">
        <v>16</v>
      </c>
      <c r="L71" s="43">
        <v>20</v>
      </c>
    </row>
    <row r="72" spans="1:12" ht="15" x14ac:dyDescent="0.25">
      <c r="A72" s="23"/>
      <c r="B72" s="15"/>
      <c r="C72" s="11"/>
      <c r="D72" s="7" t="s">
        <v>27</v>
      </c>
      <c r="E72" s="60" t="s">
        <v>118</v>
      </c>
      <c r="F72" s="43">
        <v>200</v>
      </c>
      <c r="G72" s="43">
        <v>2</v>
      </c>
      <c r="H72" s="43">
        <v>5.2</v>
      </c>
      <c r="I72" s="43">
        <v>9</v>
      </c>
      <c r="J72" s="43">
        <v>88.1</v>
      </c>
      <c r="K72" s="44" t="s">
        <v>61</v>
      </c>
      <c r="L72" s="43">
        <v>13.31</v>
      </c>
    </row>
    <row r="73" spans="1:12" ht="15" x14ac:dyDescent="0.25">
      <c r="A73" s="23"/>
      <c r="B73" s="15"/>
      <c r="C73" s="11"/>
      <c r="D73" s="7" t="s">
        <v>28</v>
      </c>
      <c r="E73" s="60" t="s">
        <v>119</v>
      </c>
      <c r="F73" s="43">
        <v>90</v>
      </c>
      <c r="G73" s="43">
        <v>13.79</v>
      </c>
      <c r="H73" s="43">
        <v>15.01</v>
      </c>
      <c r="I73" s="43">
        <v>14.92</v>
      </c>
      <c r="J73" s="43">
        <v>250.85</v>
      </c>
      <c r="K73" s="44" t="s">
        <v>84</v>
      </c>
      <c r="L73" s="43">
        <v>35.5</v>
      </c>
    </row>
    <row r="74" spans="1:12" ht="15" x14ac:dyDescent="0.25">
      <c r="A74" s="23"/>
      <c r="B74" s="15"/>
      <c r="C74" s="11"/>
      <c r="D74" s="7" t="s">
        <v>29</v>
      </c>
      <c r="E74" s="60" t="s">
        <v>120</v>
      </c>
      <c r="F74" s="43">
        <v>150</v>
      </c>
      <c r="G74" s="43">
        <v>17.260000000000002</v>
      </c>
      <c r="H74" s="43">
        <v>2.85</v>
      </c>
      <c r="I74" s="43">
        <v>38.119999999999997</v>
      </c>
      <c r="J74" s="43">
        <v>250.46</v>
      </c>
      <c r="K74" s="44" t="s">
        <v>62</v>
      </c>
      <c r="L74" s="43">
        <v>16.899999999999999</v>
      </c>
    </row>
    <row r="75" spans="1:12" ht="15" x14ac:dyDescent="0.25">
      <c r="A75" s="23"/>
      <c r="B75" s="15"/>
      <c r="C75" s="11"/>
      <c r="D75" s="7" t="s">
        <v>30</v>
      </c>
      <c r="E75" s="60" t="s">
        <v>72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 t="s">
        <v>63</v>
      </c>
      <c r="L75" s="43">
        <v>4</v>
      </c>
    </row>
    <row r="76" spans="1:12" ht="15" x14ac:dyDescent="0.25">
      <c r="A76" s="23"/>
      <c r="B76" s="15"/>
      <c r="C76" s="11"/>
      <c r="D76" s="7" t="s">
        <v>31</v>
      </c>
      <c r="E76" s="42" t="s">
        <v>55</v>
      </c>
      <c r="F76" s="43">
        <v>70</v>
      </c>
      <c r="G76" s="43">
        <v>1.85</v>
      </c>
      <c r="H76" s="43">
        <v>0.36</v>
      </c>
      <c r="I76" s="43">
        <v>23.94</v>
      </c>
      <c r="J76" s="43">
        <v>126.7</v>
      </c>
      <c r="K76" s="44" t="s">
        <v>64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60" t="s">
        <v>121</v>
      </c>
      <c r="F78" s="43">
        <v>30</v>
      </c>
      <c r="G78" s="43">
        <v>1.7</v>
      </c>
      <c r="H78" s="43">
        <v>2.2599999999999998</v>
      </c>
      <c r="I78" s="43">
        <v>13.8</v>
      </c>
      <c r="J78" s="43">
        <v>78.89</v>
      </c>
      <c r="K78" s="62" t="s">
        <v>43</v>
      </c>
      <c r="L78" s="43">
        <v>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37.770000000000003</v>
      </c>
      <c r="H80" s="19">
        <f t="shared" ref="H80" si="35">SUM(H71:H79)</f>
        <v>28.78</v>
      </c>
      <c r="I80" s="19">
        <f t="shared" ref="I80" si="36">SUM(I71:I79)</f>
        <v>124.38999999999999</v>
      </c>
      <c r="J80" s="19">
        <f t="shared" ref="J80:L80" si="37">SUM(J71:J79)</f>
        <v>924.43000000000006</v>
      </c>
      <c r="K80" s="25"/>
      <c r="L80" s="19">
        <f t="shared" si="37"/>
        <v>96.710000000000008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1320</v>
      </c>
      <c r="G81" s="32">
        <f t="shared" ref="G81" si="38">G70+G80</f>
        <v>59.08</v>
      </c>
      <c r="H81" s="32">
        <f t="shared" ref="H81" si="39">H70+H80</f>
        <v>50.540000000000006</v>
      </c>
      <c r="I81" s="32">
        <f t="shared" ref="I81" si="40">I70+I80</f>
        <v>216.11999999999998</v>
      </c>
      <c r="J81" s="32">
        <f t="shared" ref="J81:L81" si="41">J70+J80</f>
        <v>1568.39</v>
      </c>
      <c r="K81" s="32"/>
      <c r="L81" s="32">
        <f t="shared" si="41"/>
        <v>153.34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1" t="s">
        <v>122</v>
      </c>
      <c r="F82" s="40">
        <v>150</v>
      </c>
      <c r="G82" s="40">
        <v>10.7</v>
      </c>
      <c r="H82" s="40">
        <v>36</v>
      </c>
      <c r="I82" s="40">
        <v>15.81</v>
      </c>
      <c r="J82" s="40">
        <v>349.9</v>
      </c>
      <c r="K82" s="41" t="s">
        <v>65</v>
      </c>
      <c r="L82" s="40">
        <v>25.13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60" t="s">
        <v>123</v>
      </c>
      <c r="F84" s="43">
        <v>200</v>
      </c>
      <c r="G84" s="43">
        <v>5.4</v>
      </c>
      <c r="H84" s="43">
        <v>5</v>
      </c>
      <c r="I84" s="43">
        <v>21.6</v>
      </c>
      <c r="J84" s="43">
        <v>158</v>
      </c>
      <c r="K84" s="44">
        <v>23</v>
      </c>
      <c r="L84" s="43">
        <v>13.31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60</v>
      </c>
      <c r="G85" s="43">
        <v>4.5599999999999996</v>
      </c>
      <c r="H85" s="43">
        <v>0.48</v>
      </c>
      <c r="I85" s="43">
        <v>29.52</v>
      </c>
      <c r="J85" s="43">
        <v>133.19999999999999</v>
      </c>
      <c r="K85" s="44" t="s">
        <v>43</v>
      </c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60" t="s">
        <v>95</v>
      </c>
      <c r="F86" s="63" t="s">
        <v>96</v>
      </c>
      <c r="G86" s="43">
        <v>0.4</v>
      </c>
      <c r="H86" s="43">
        <v>0.4</v>
      </c>
      <c r="I86" s="43">
        <v>10</v>
      </c>
      <c r="J86" s="43">
        <v>42.7</v>
      </c>
      <c r="K86" s="44" t="s">
        <v>43</v>
      </c>
      <c r="L86" s="43">
        <v>15.19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410</v>
      </c>
      <c r="G89" s="19">
        <f t="shared" ref="G89" si="42">SUM(G82:G88)</f>
        <v>21.06</v>
      </c>
      <c r="H89" s="19">
        <f t="shared" ref="H89" si="43">SUM(H82:H88)</f>
        <v>41.879999999999995</v>
      </c>
      <c r="I89" s="19">
        <f t="shared" ref="I89" si="44">SUM(I82:I88)</f>
        <v>76.930000000000007</v>
      </c>
      <c r="J89" s="19">
        <f t="shared" ref="J89:L89" si="45">SUM(J82:J88)</f>
        <v>683.8</v>
      </c>
      <c r="K89" s="25"/>
      <c r="L89" s="19">
        <f t="shared" si="45"/>
        <v>56.629999999999995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124</v>
      </c>
      <c r="F90" s="43">
        <v>60</v>
      </c>
      <c r="G90" s="43">
        <v>0.59</v>
      </c>
      <c r="H90" s="43">
        <v>0.12</v>
      </c>
      <c r="I90" s="43">
        <v>4.8499999999999996</v>
      </c>
      <c r="J90" s="43">
        <v>22.95</v>
      </c>
      <c r="K90" s="44">
        <v>17</v>
      </c>
      <c r="L90" s="43">
        <v>12.3</v>
      </c>
    </row>
    <row r="91" spans="1:12" ht="15" x14ac:dyDescent="0.25">
      <c r="A91" s="23"/>
      <c r="B91" s="15"/>
      <c r="C91" s="11"/>
      <c r="D91" s="7" t="s">
        <v>27</v>
      </c>
      <c r="E91" s="60" t="s">
        <v>125</v>
      </c>
      <c r="F91" s="63" t="s">
        <v>126</v>
      </c>
      <c r="G91" s="43">
        <v>12.93</v>
      </c>
      <c r="H91" s="43">
        <v>11.41</v>
      </c>
      <c r="I91" s="43">
        <v>29.29</v>
      </c>
      <c r="J91" s="43">
        <v>264</v>
      </c>
      <c r="K91" s="44" t="s">
        <v>66</v>
      </c>
      <c r="L91" s="43">
        <v>35.5</v>
      </c>
    </row>
    <row r="92" spans="1:12" ht="15" x14ac:dyDescent="0.25">
      <c r="A92" s="23"/>
      <c r="B92" s="15"/>
      <c r="C92" s="11"/>
      <c r="D92" s="7" t="s">
        <v>28</v>
      </c>
      <c r="E92" s="60" t="s">
        <v>127</v>
      </c>
      <c r="F92" s="43">
        <v>250</v>
      </c>
      <c r="G92" s="43">
        <v>15.73</v>
      </c>
      <c r="H92" s="43">
        <v>14.66</v>
      </c>
      <c r="I92" s="43">
        <v>28.92</v>
      </c>
      <c r="J92" s="43">
        <v>236</v>
      </c>
      <c r="K92" s="44" t="s">
        <v>67</v>
      </c>
      <c r="L92" s="43">
        <v>38.11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60" t="s">
        <v>114</v>
      </c>
      <c r="F94" s="43">
        <v>200</v>
      </c>
      <c r="G94" s="43">
        <v>0.2</v>
      </c>
      <c r="H94" s="43">
        <v>0.3</v>
      </c>
      <c r="I94" s="43">
        <v>22.2</v>
      </c>
      <c r="J94" s="43">
        <v>86.4</v>
      </c>
      <c r="K94" s="44" t="s">
        <v>46</v>
      </c>
      <c r="L94" s="43">
        <v>7.8</v>
      </c>
    </row>
    <row r="95" spans="1:12" ht="15" x14ac:dyDescent="0.25">
      <c r="A95" s="23"/>
      <c r="B95" s="15"/>
      <c r="C95" s="11"/>
      <c r="D95" s="7" t="s">
        <v>31</v>
      </c>
      <c r="E95" s="42" t="s">
        <v>55</v>
      </c>
      <c r="F95" s="43">
        <v>70</v>
      </c>
      <c r="G95" s="43">
        <v>1.85</v>
      </c>
      <c r="H95" s="43">
        <v>0.36</v>
      </c>
      <c r="I95" s="43">
        <v>23.94</v>
      </c>
      <c r="J95" s="43">
        <v>126.7</v>
      </c>
      <c r="K95" s="44" t="s">
        <v>43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580</v>
      </c>
      <c r="G99" s="19">
        <f t="shared" ref="G99" si="46">SUM(G90:G98)</f>
        <v>31.3</v>
      </c>
      <c r="H99" s="19">
        <f t="shared" ref="H99" si="47">SUM(H90:H98)</f>
        <v>26.849999999999998</v>
      </c>
      <c r="I99" s="19">
        <f t="shared" ref="I99" si="48">SUM(I90:I98)</f>
        <v>109.2</v>
      </c>
      <c r="J99" s="19">
        <f t="shared" ref="J99:L99" si="49">SUM(J90:J98)</f>
        <v>736.05000000000007</v>
      </c>
      <c r="K99" s="25"/>
      <c r="L99" s="19">
        <f t="shared" si="49"/>
        <v>96.71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990</v>
      </c>
      <c r="G100" s="32">
        <f t="shared" ref="G100" si="50">G89+G99</f>
        <v>52.36</v>
      </c>
      <c r="H100" s="32">
        <f t="shared" ref="H100" si="51">H89+H99</f>
        <v>68.72999999999999</v>
      </c>
      <c r="I100" s="32">
        <f t="shared" ref="I100" si="52">I89+I99</f>
        <v>186.13</v>
      </c>
      <c r="J100" s="32">
        <f t="shared" ref="J100:L100" si="53">J89+J99</f>
        <v>1419.85</v>
      </c>
      <c r="K100" s="32"/>
      <c r="L100" s="32">
        <f t="shared" si="53"/>
        <v>153.33999999999997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1" t="s">
        <v>129</v>
      </c>
      <c r="F101" s="40">
        <v>230</v>
      </c>
      <c r="G101" s="40">
        <v>25.61</v>
      </c>
      <c r="H101" s="40">
        <v>36</v>
      </c>
      <c r="I101" s="40">
        <v>80.8</v>
      </c>
      <c r="J101" s="40">
        <v>507.3</v>
      </c>
      <c r="K101" s="41">
        <v>396</v>
      </c>
      <c r="L101" s="40">
        <v>33</v>
      </c>
    </row>
    <row r="102" spans="1:12" ht="15" x14ac:dyDescent="0.25">
      <c r="A102" s="23"/>
      <c r="B102" s="15"/>
      <c r="C102" s="11"/>
      <c r="D102" s="6"/>
      <c r="E102" s="60" t="s">
        <v>128</v>
      </c>
      <c r="F102" s="43">
        <v>60</v>
      </c>
      <c r="G102" s="43">
        <v>0.04</v>
      </c>
      <c r="H102" s="43">
        <v>0.18</v>
      </c>
      <c r="I102" s="43">
        <v>5.5</v>
      </c>
      <c r="J102" s="43">
        <v>25.5</v>
      </c>
      <c r="K102" s="44">
        <v>102.2</v>
      </c>
      <c r="L102" s="43">
        <v>10.130000000000001</v>
      </c>
    </row>
    <row r="103" spans="1:12" ht="15" x14ac:dyDescent="0.25">
      <c r="A103" s="23"/>
      <c r="B103" s="15"/>
      <c r="C103" s="11"/>
      <c r="D103" s="7" t="s">
        <v>22</v>
      </c>
      <c r="E103" s="60" t="s">
        <v>48</v>
      </c>
      <c r="F103" s="43">
        <v>200</v>
      </c>
      <c r="G103" s="43">
        <v>5</v>
      </c>
      <c r="H103" s="43">
        <v>3.2</v>
      </c>
      <c r="I103" s="43">
        <v>24.66</v>
      </c>
      <c r="J103" s="43">
        <v>141.28</v>
      </c>
      <c r="K103" s="44">
        <v>377</v>
      </c>
      <c r="L103" s="43">
        <v>10.5</v>
      </c>
    </row>
    <row r="104" spans="1:12" ht="15" x14ac:dyDescent="0.25">
      <c r="A104" s="23"/>
      <c r="B104" s="15"/>
      <c r="C104" s="11"/>
      <c r="D104" s="7" t="s">
        <v>23</v>
      </c>
      <c r="E104" s="60" t="s">
        <v>50</v>
      </c>
      <c r="F104" s="43">
        <v>60</v>
      </c>
      <c r="G104" s="43">
        <v>4.5599999999999996</v>
      </c>
      <c r="H104" s="43">
        <v>0.48</v>
      </c>
      <c r="I104" s="43">
        <v>29.52</v>
      </c>
      <c r="J104" s="43">
        <v>133.19999999999999</v>
      </c>
      <c r="K104" s="62" t="s">
        <v>43</v>
      </c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35.21</v>
      </c>
      <c r="H108" s="19">
        <f t="shared" si="54"/>
        <v>39.86</v>
      </c>
      <c r="I108" s="19">
        <f t="shared" si="54"/>
        <v>140.47999999999999</v>
      </c>
      <c r="J108" s="19">
        <f t="shared" si="54"/>
        <v>807.28</v>
      </c>
      <c r="K108" s="25"/>
      <c r="L108" s="19">
        <f t="shared" ref="L108" si="55">SUM(L101:L107)</f>
        <v>56.63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0" t="s">
        <v>130</v>
      </c>
      <c r="F109" s="43">
        <v>60</v>
      </c>
      <c r="G109" s="43">
        <v>0.34</v>
      </c>
      <c r="H109" s="43">
        <v>2.0499999999999998</v>
      </c>
      <c r="I109" s="43">
        <v>1.74</v>
      </c>
      <c r="J109" s="43">
        <v>28.09</v>
      </c>
      <c r="K109" s="44">
        <v>52</v>
      </c>
      <c r="L109" s="43">
        <v>23.63</v>
      </c>
    </row>
    <row r="110" spans="1:12" ht="15" x14ac:dyDescent="0.25">
      <c r="A110" s="23"/>
      <c r="B110" s="15"/>
      <c r="C110" s="11"/>
      <c r="D110" s="7" t="s">
        <v>27</v>
      </c>
      <c r="E110" s="60" t="s">
        <v>131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78.709999999999994</v>
      </c>
      <c r="K110" s="44" t="s">
        <v>69</v>
      </c>
      <c r="L110" s="43">
        <v>20.5</v>
      </c>
    </row>
    <row r="111" spans="1:12" ht="15" x14ac:dyDescent="0.25">
      <c r="A111" s="23"/>
      <c r="B111" s="15"/>
      <c r="C111" s="11"/>
      <c r="D111" s="7" t="s">
        <v>28</v>
      </c>
      <c r="E111" s="60" t="s">
        <v>132</v>
      </c>
      <c r="F111" s="43">
        <v>90</v>
      </c>
      <c r="G111" s="43">
        <v>18.04</v>
      </c>
      <c r="H111" s="43">
        <v>9.67</v>
      </c>
      <c r="I111" s="43">
        <v>4</v>
      </c>
      <c r="J111" s="43">
        <v>220.92</v>
      </c>
      <c r="K111" s="44" t="s">
        <v>70</v>
      </c>
      <c r="L111" s="43">
        <v>23.58</v>
      </c>
    </row>
    <row r="112" spans="1:12" ht="15" x14ac:dyDescent="0.25">
      <c r="A112" s="23"/>
      <c r="B112" s="15"/>
      <c r="C112" s="11"/>
      <c r="D112" s="7" t="s">
        <v>29</v>
      </c>
      <c r="E112" s="42" t="s">
        <v>71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190.31</v>
      </c>
      <c r="K112" s="44" t="s">
        <v>60</v>
      </c>
      <c r="L112" s="43">
        <v>14</v>
      </c>
    </row>
    <row r="113" spans="1:12" ht="15" x14ac:dyDescent="0.25">
      <c r="A113" s="23"/>
      <c r="B113" s="15"/>
      <c r="C113" s="11"/>
      <c r="D113" s="7" t="s">
        <v>30</v>
      </c>
      <c r="E113" s="60" t="s">
        <v>114</v>
      </c>
      <c r="F113" s="43">
        <v>200</v>
      </c>
      <c r="G113" s="43">
        <v>0.2</v>
      </c>
      <c r="H113" s="43">
        <v>0.26</v>
      </c>
      <c r="I113" s="43">
        <v>22.2</v>
      </c>
      <c r="J113" s="43">
        <v>86</v>
      </c>
      <c r="K113" s="44">
        <v>349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55</v>
      </c>
      <c r="F114" s="43">
        <v>50</v>
      </c>
      <c r="G114" s="43">
        <v>3.3</v>
      </c>
      <c r="H114" s="43">
        <v>0.6</v>
      </c>
      <c r="I114" s="43">
        <v>19.8</v>
      </c>
      <c r="J114" s="43">
        <v>97.8</v>
      </c>
      <c r="K114" s="44" t="s">
        <v>43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29.349999999999998</v>
      </c>
      <c r="H118" s="19">
        <f t="shared" si="56"/>
        <v>18.660000000000004</v>
      </c>
      <c r="I118" s="19">
        <f t="shared" si="56"/>
        <v>96.93</v>
      </c>
      <c r="J118" s="19">
        <f t="shared" si="56"/>
        <v>701.82999999999993</v>
      </c>
      <c r="K118" s="25"/>
      <c r="L118" s="19">
        <f t="shared" ref="L118" si="57">SUM(L109:L117)</f>
        <v>96.71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1300</v>
      </c>
      <c r="G119" s="32">
        <f t="shared" ref="G119" si="58">G108+G118</f>
        <v>64.56</v>
      </c>
      <c r="H119" s="32">
        <f t="shared" ref="H119" si="59">H108+H118</f>
        <v>58.52</v>
      </c>
      <c r="I119" s="32">
        <f t="shared" ref="I119" si="60">I108+I118</f>
        <v>237.41</v>
      </c>
      <c r="J119" s="32">
        <f t="shared" ref="J119:L119" si="61">J108+J118</f>
        <v>1509.11</v>
      </c>
      <c r="K119" s="32"/>
      <c r="L119" s="32">
        <f t="shared" si="61"/>
        <v>153.34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200</v>
      </c>
      <c r="G120" s="40">
        <v>7.43</v>
      </c>
      <c r="H120" s="40">
        <v>8.65</v>
      </c>
      <c r="I120" s="40">
        <v>46.9</v>
      </c>
      <c r="J120" s="40">
        <v>258</v>
      </c>
      <c r="K120" s="41" t="s">
        <v>74</v>
      </c>
      <c r="L120" s="40">
        <v>21.63</v>
      </c>
    </row>
    <row r="121" spans="1:12" ht="15" x14ac:dyDescent="0.25">
      <c r="A121" s="14"/>
      <c r="B121" s="15"/>
      <c r="C121" s="11"/>
      <c r="D121" s="6"/>
      <c r="E121" s="60" t="s">
        <v>133</v>
      </c>
      <c r="F121" s="43">
        <v>10</v>
      </c>
      <c r="G121" s="43">
        <v>2.2999999999999998</v>
      </c>
      <c r="H121" s="43">
        <v>3</v>
      </c>
      <c r="I121" s="43">
        <v>0</v>
      </c>
      <c r="J121" s="43">
        <v>36.4</v>
      </c>
      <c r="K121" s="44" t="s">
        <v>75</v>
      </c>
      <c r="L121" s="43">
        <v>20</v>
      </c>
    </row>
    <row r="122" spans="1:12" ht="15" x14ac:dyDescent="0.25">
      <c r="A122" s="14"/>
      <c r="B122" s="15"/>
      <c r="C122" s="11"/>
      <c r="D122" s="7" t="s">
        <v>22</v>
      </c>
      <c r="E122" s="60" t="s">
        <v>39</v>
      </c>
      <c r="F122" s="43">
        <v>200</v>
      </c>
      <c r="G122" s="43">
        <v>4.7</v>
      </c>
      <c r="H122" s="43">
        <v>5.15</v>
      </c>
      <c r="I122" s="43">
        <v>22.58</v>
      </c>
      <c r="J122" s="43">
        <v>151</v>
      </c>
      <c r="K122" s="44">
        <v>381</v>
      </c>
      <c r="L122" s="43">
        <v>13.5</v>
      </c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60</v>
      </c>
      <c r="G123" s="43">
        <v>4.5599999999999996</v>
      </c>
      <c r="H123" s="43">
        <v>0.48</v>
      </c>
      <c r="I123" s="43">
        <v>29.52</v>
      </c>
      <c r="J123" s="43">
        <v>133.19999999999999</v>
      </c>
      <c r="K123" s="44" t="s">
        <v>43</v>
      </c>
      <c r="L123" s="43">
        <v>1.5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470</v>
      </c>
      <c r="G127" s="19">
        <f t="shared" ref="G127:J127" si="62">SUM(G120:G126)</f>
        <v>18.989999999999998</v>
      </c>
      <c r="H127" s="19">
        <f t="shared" si="62"/>
        <v>17.28</v>
      </c>
      <c r="I127" s="19">
        <f t="shared" si="62"/>
        <v>98.999999999999986</v>
      </c>
      <c r="J127" s="19">
        <f t="shared" si="62"/>
        <v>578.59999999999991</v>
      </c>
      <c r="K127" s="25"/>
      <c r="L127" s="19">
        <f t="shared" ref="L127" si="63">SUM(L120:L126)</f>
        <v>56.629999999999995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134</v>
      </c>
      <c r="F128" s="43">
        <v>60</v>
      </c>
      <c r="G128" s="43">
        <v>1.67</v>
      </c>
      <c r="H128" s="43">
        <v>2.35</v>
      </c>
      <c r="I128" s="43">
        <v>9.75</v>
      </c>
      <c r="J128" s="43">
        <v>64.39</v>
      </c>
      <c r="K128" s="44">
        <v>13</v>
      </c>
      <c r="L128" s="43">
        <v>12</v>
      </c>
    </row>
    <row r="129" spans="1:12" ht="15" x14ac:dyDescent="0.25">
      <c r="A129" s="14"/>
      <c r="B129" s="15"/>
      <c r="C129" s="11"/>
      <c r="D129" s="7" t="s">
        <v>27</v>
      </c>
      <c r="E129" s="60" t="s">
        <v>135</v>
      </c>
      <c r="F129" s="63" t="s">
        <v>100</v>
      </c>
      <c r="G129" s="43">
        <v>5.8</v>
      </c>
      <c r="H129" s="43">
        <v>5.6</v>
      </c>
      <c r="I129" s="43">
        <v>33.6</v>
      </c>
      <c r="J129" s="43">
        <v>205.3</v>
      </c>
      <c r="K129" s="44" t="s">
        <v>76</v>
      </c>
      <c r="L129" s="43">
        <v>20</v>
      </c>
    </row>
    <row r="130" spans="1:12" ht="15" x14ac:dyDescent="0.25">
      <c r="A130" s="14"/>
      <c r="B130" s="15"/>
      <c r="C130" s="11"/>
      <c r="D130" s="7" t="s">
        <v>28</v>
      </c>
      <c r="E130" s="60" t="s">
        <v>136</v>
      </c>
      <c r="F130" s="43">
        <v>90</v>
      </c>
      <c r="G130" s="43">
        <v>11.93</v>
      </c>
      <c r="H130" s="43">
        <v>9.5</v>
      </c>
      <c r="I130" s="43">
        <v>20.22</v>
      </c>
      <c r="J130" s="43">
        <v>200.86</v>
      </c>
      <c r="K130" s="44" t="s">
        <v>77</v>
      </c>
      <c r="L130" s="43">
        <v>25</v>
      </c>
    </row>
    <row r="131" spans="1:12" ht="15" x14ac:dyDescent="0.25">
      <c r="A131" s="14"/>
      <c r="B131" s="15"/>
      <c r="C131" s="11"/>
      <c r="D131" s="7" t="s">
        <v>29</v>
      </c>
      <c r="E131" s="60" t="s">
        <v>109</v>
      </c>
      <c r="F131" s="43">
        <v>150</v>
      </c>
      <c r="G131" s="43">
        <v>3.25</v>
      </c>
      <c r="H131" s="43">
        <v>9.25</v>
      </c>
      <c r="I131" s="43">
        <v>22.02</v>
      </c>
      <c r="J131" s="43">
        <v>138.76</v>
      </c>
      <c r="K131" s="62" t="s">
        <v>54</v>
      </c>
      <c r="L131" s="43">
        <v>21.21</v>
      </c>
    </row>
    <row r="132" spans="1:12" ht="15" x14ac:dyDescent="0.25">
      <c r="A132" s="14"/>
      <c r="B132" s="15"/>
      <c r="C132" s="11"/>
      <c r="D132" s="7" t="s">
        <v>30</v>
      </c>
      <c r="E132" s="60" t="s">
        <v>72</v>
      </c>
      <c r="F132" s="43">
        <v>200</v>
      </c>
      <c r="G132" s="43">
        <v>0.22</v>
      </c>
      <c r="H132" s="43">
        <v>0</v>
      </c>
      <c r="I132" s="43">
        <v>19.440000000000001</v>
      </c>
      <c r="J132" s="43">
        <v>76.75</v>
      </c>
      <c r="K132" s="44">
        <v>376</v>
      </c>
      <c r="L132" s="43">
        <v>5.5</v>
      </c>
    </row>
    <row r="133" spans="1:12" ht="15" x14ac:dyDescent="0.25">
      <c r="A133" s="14"/>
      <c r="B133" s="15"/>
      <c r="C133" s="11"/>
      <c r="D133" s="7" t="s">
        <v>31</v>
      </c>
      <c r="E133" s="42" t="s">
        <v>55</v>
      </c>
      <c r="F133" s="43">
        <v>70</v>
      </c>
      <c r="G133" s="43">
        <v>1.85</v>
      </c>
      <c r="H133" s="43">
        <v>0.36</v>
      </c>
      <c r="I133" s="43">
        <v>23.9</v>
      </c>
      <c r="J133" s="43">
        <v>126.7</v>
      </c>
      <c r="K133" s="44" t="s">
        <v>43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60" t="s">
        <v>137</v>
      </c>
      <c r="F135" s="43">
        <v>30</v>
      </c>
      <c r="G135" s="43">
        <v>1.4</v>
      </c>
      <c r="H135" s="43">
        <v>1.81</v>
      </c>
      <c r="I135" s="43">
        <v>11</v>
      </c>
      <c r="J135" s="43">
        <v>63.1</v>
      </c>
      <c r="K135" s="44">
        <v>331</v>
      </c>
      <c r="L135" s="43">
        <v>10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600</v>
      </c>
      <c r="G137" s="19">
        <f t="shared" ref="G137:J137" si="64">SUM(G128:G136)</f>
        <v>26.119999999999997</v>
      </c>
      <c r="H137" s="19">
        <f t="shared" si="64"/>
        <v>28.869999999999997</v>
      </c>
      <c r="I137" s="19">
        <f t="shared" si="64"/>
        <v>139.93</v>
      </c>
      <c r="J137" s="19">
        <f t="shared" si="64"/>
        <v>875.86</v>
      </c>
      <c r="K137" s="25"/>
      <c r="L137" s="19">
        <f t="shared" ref="L137" si="65">SUM(L128:L136)</f>
        <v>96.710000000000008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1070</v>
      </c>
      <c r="G138" s="32">
        <f t="shared" ref="G138" si="66">G127+G137</f>
        <v>45.11</v>
      </c>
      <c r="H138" s="32">
        <f t="shared" ref="H138" si="67">H127+H137</f>
        <v>46.15</v>
      </c>
      <c r="I138" s="32">
        <f t="shared" ref="I138" si="68">I127+I137</f>
        <v>238.93</v>
      </c>
      <c r="J138" s="32">
        <f t="shared" ref="J138:L138" si="69">J127+J137</f>
        <v>1454.46</v>
      </c>
      <c r="K138" s="32"/>
      <c r="L138" s="32">
        <f t="shared" si="69"/>
        <v>153.34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1" t="s">
        <v>138</v>
      </c>
      <c r="F139" s="40">
        <v>200</v>
      </c>
      <c r="G139" s="40">
        <v>7.12</v>
      </c>
      <c r="H139" s="40">
        <v>11.68</v>
      </c>
      <c r="I139" s="40">
        <v>31.06</v>
      </c>
      <c r="J139" s="40">
        <v>257.63</v>
      </c>
      <c r="K139" s="41" t="s">
        <v>47</v>
      </c>
      <c r="L139" s="40">
        <v>25.13</v>
      </c>
    </row>
    <row r="140" spans="1:12" ht="15" x14ac:dyDescent="0.25">
      <c r="A140" s="23"/>
      <c r="B140" s="15"/>
      <c r="C140" s="11"/>
      <c r="D140" s="6"/>
      <c r="E140" s="60" t="s">
        <v>133</v>
      </c>
      <c r="F140" s="43">
        <v>10</v>
      </c>
      <c r="G140" s="43">
        <v>2.3199999999999998</v>
      </c>
      <c r="H140" s="43">
        <v>2.95</v>
      </c>
      <c r="I140" s="43">
        <v>0</v>
      </c>
      <c r="J140" s="43">
        <v>36.4</v>
      </c>
      <c r="K140" s="44">
        <v>1</v>
      </c>
      <c r="L140" s="43">
        <v>16.5</v>
      </c>
    </row>
    <row r="141" spans="1:12" ht="15" x14ac:dyDescent="0.25">
      <c r="A141" s="23"/>
      <c r="B141" s="15"/>
      <c r="C141" s="11"/>
      <c r="D141" s="7" t="s">
        <v>22</v>
      </c>
      <c r="E141" s="60" t="s">
        <v>139</v>
      </c>
      <c r="F141" s="43">
        <v>200</v>
      </c>
      <c r="G141" s="43">
        <v>0.03</v>
      </c>
      <c r="H141" s="43">
        <v>0.02</v>
      </c>
      <c r="I141" s="43">
        <v>18.62</v>
      </c>
      <c r="J141" s="43">
        <v>73.23</v>
      </c>
      <c r="K141" s="44" t="s">
        <v>42</v>
      </c>
      <c r="L141" s="43">
        <v>13.5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60</v>
      </c>
      <c r="G142" s="43">
        <v>5</v>
      </c>
      <c r="H142" s="43">
        <v>0.5</v>
      </c>
      <c r="I142" s="43">
        <v>29.5</v>
      </c>
      <c r="J142" s="43">
        <v>133.19999999999999</v>
      </c>
      <c r="K142" s="44" t="s">
        <v>43</v>
      </c>
      <c r="L142" s="43">
        <v>1.5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470</v>
      </c>
      <c r="G146" s="19">
        <f t="shared" ref="G146:J146" si="70">SUM(G139:G145)</f>
        <v>14.469999999999999</v>
      </c>
      <c r="H146" s="19">
        <f t="shared" si="70"/>
        <v>15.149999999999999</v>
      </c>
      <c r="I146" s="19">
        <f t="shared" si="70"/>
        <v>79.180000000000007</v>
      </c>
      <c r="J146" s="19">
        <f t="shared" si="70"/>
        <v>500.46</v>
      </c>
      <c r="K146" s="25"/>
      <c r="L146" s="19">
        <f t="shared" ref="L146" si="71">SUM(L139:L145)</f>
        <v>56.629999999999995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140</v>
      </c>
      <c r="F147" s="43">
        <v>60</v>
      </c>
      <c r="G147" s="43">
        <v>1.99</v>
      </c>
      <c r="H147" s="43">
        <v>4.53</v>
      </c>
      <c r="I147" s="43">
        <v>4.95</v>
      </c>
      <c r="J147" s="43">
        <v>68.27</v>
      </c>
      <c r="K147" s="44" t="s">
        <v>78</v>
      </c>
      <c r="L147" s="43">
        <v>18.5</v>
      </c>
    </row>
    <row r="148" spans="1:12" ht="15" x14ac:dyDescent="0.25">
      <c r="A148" s="23"/>
      <c r="B148" s="15"/>
      <c r="C148" s="11"/>
      <c r="D148" s="7" t="s">
        <v>27</v>
      </c>
      <c r="E148" s="60" t="s">
        <v>141</v>
      </c>
      <c r="F148" s="63" t="s">
        <v>107</v>
      </c>
      <c r="G148" s="43">
        <v>1.4</v>
      </c>
      <c r="H148" s="43">
        <v>3.96</v>
      </c>
      <c r="I148" s="43">
        <v>6.3</v>
      </c>
      <c r="J148" s="43">
        <v>71.8</v>
      </c>
      <c r="K148" s="44" t="s">
        <v>79</v>
      </c>
      <c r="L148" s="43">
        <v>20.5</v>
      </c>
    </row>
    <row r="149" spans="1:12" ht="15" x14ac:dyDescent="0.25">
      <c r="A149" s="23"/>
      <c r="B149" s="15"/>
      <c r="C149" s="11"/>
      <c r="D149" s="7" t="s">
        <v>28</v>
      </c>
      <c r="E149" s="60" t="s">
        <v>142</v>
      </c>
      <c r="F149" s="43">
        <v>90</v>
      </c>
      <c r="G149" s="43">
        <v>13.89</v>
      </c>
      <c r="H149" s="43">
        <v>12.37</v>
      </c>
      <c r="I149" s="43">
        <v>1.38</v>
      </c>
      <c r="J149" s="43">
        <v>168.97</v>
      </c>
      <c r="K149" s="44" t="s">
        <v>80</v>
      </c>
      <c r="L149" s="43">
        <v>24.71</v>
      </c>
    </row>
    <row r="150" spans="1:12" ht="15" x14ac:dyDescent="0.25">
      <c r="A150" s="23"/>
      <c r="B150" s="15"/>
      <c r="C150" s="11"/>
      <c r="D150" s="7" t="s">
        <v>29</v>
      </c>
      <c r="E150" s="60" t="s">
        <v>120</v>
      </c>
      <c r="F150" s="43">
        <v>150</v>
      </c>
      <c r="G150" s="43">
        <v>17.260000000000002</v>
      </c>
      <c r="H150" s="43">
        <v>2.85</v>
      </c>
      <c r="I150" s="43">
        <v>38.119999999999997</v>
      </c>
      <c r="J150" s="43">
        <v>250.46</v>
      </c>
      <c r="K150" s="44" t="s">
        <v>81</v>
      </c>
      <c r="L150" s="43">
        <v>18</v>
      </c>
    </row>
    <row r="151" spans="1:12" ht="15" x14ac:dyDescent="0.2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0.24</v>
      </c>
      <c r="H151" s="43">
        <v>0.06</v>
      </c>
      <c r="I151" s="43">
        <v>15.22</v>
      </c>
      <c r="J151" s="43">
        <v>58.58</v>
      </c>
      <c r="K151" s="44">
        <v>375.01</v>
      </c>
      <c r="L151" s="43">
        <v>12</v>
      </c>
    </row>
    <row r="152" spans="1:12" ht="15" x14ac:dyDescent="0.25">
      <c r="A152" s="23"/>
      <c r="B152" s="15"/>
      <c r="C152" s="11"/>
      <c r="D152" s="7" t="s">
        <v>31</v>
      </c>
      <c r="E152" s="42" t="s">
        <v>55</v>
      </c>
      <c r="F152" s="43">
        <v>70</v>
      </c>
      <c r="G152" s="43">
        <v>1.85</v>
      </c>
      <c r="H152" s="43">
        <v>0.36</v>
      </c>
      <c r="I152" s="43">
        <v>23.9</v>
      </c>
      <c r="J152" s="43">
        <v>126.7</v>
      </c>
      <c r="K152" s="44" t="s">
        <v>43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570</v>
      </c>
      <c r="G156" s="19">
        <f t="shared" ref="G156:J156" si="72">SUM(G147:G155)</f>
        <v>36.63000000000001</v>
      </c>
      <c r="H156" s="19">
        <f t="shared" si="72"/>
        <v>24.13</v>
      </c>
      <c r="I156" s="19">
        <f t="shared" si="72"/>
        <v>89.87</v>
      </c>
      <c r="J156" s="19">
        <f t="shared" si="72"/>
        <v>744.78000000000009</v>
      </c>
      <c r="K156" s="25"/>
      <c r="L156" s="19">
        <f t="shared" ref="L156" si="73">SUM(L147:L155)</f>
        <v>96.710000000000008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1040</v>
      </c>
      <c r="G157" s="32">
        <f t="shared" ref="G157" si="74">G146+G156</f>
        <v>51.100000000000009</v>
      </c>
      <c r="H157" s="32">
        <f t="shared" ref="H157" si="75">H146+H156</f>
        <v>39.28</v>
      </c>
      <c r="I157" s="32">
        <f t="shared" ref="I157" si="76">I146+I156</f>
        <v>169.05</v>
      </c>
      <c r="J157" s="32">
        <f t="shared" ref="J157:L157" si="77">J146+J156</f>
        <v>1245.24</v>
      </c>
      <c r="K157" s="32"/>
      <c r="L157" s="32">
        <f t="shared" si="77"/>
        <v>153.34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90</v>
      </c>
      <c r="G158" s="40">
        <v>12.51</v>
      </c>
      <c r="H158" s="40">
        <v>17.309999999999999</v>
      </c>
      <c r="I158" s="40">
        <v>6.05</v>
      </c>
      <c r="J158" s="40">
        <v>229.59</v>
      </c>
      <c r="K158" s="41" t="s">
        <v>84</v>
      </c>
      <c r="L158" s="40">
        <v>25.03</v>
      </c>
    </row>
    <row r="159" spans="1:12" ht="15" x14ac:dyDescent="0.25">
      <c r="A159" s="23"/>
      <c r="B159" s="15"/>
      <c r="C159" s="11"/>
      <c r="D159" s="6"/>
      <c r="E159" s="60" t="s">
        <v>143</v>
      </c>
      <c r="F159" s="43">
        <v>100</v>
      </c>
      <c r="G159" s="43">
        <v>2.06</v>
      </c>
      <c r="H159" s="43">
        <v>1.88</v>
      </c>
      <c r="I159" s="43">
        <v>8.83</v>
      </c>
      <c r="J159" s="43">
        <v>60.6</v>
      </c>
      <c r="K159" s="44" t="s">
        <v>82</v>
      </c>
      <c r="L159" s="43">
        <v>3.6</v>
      </c>
    </row>
    <row r="160" spans="1:12" ht="15" x14ac:dyDescent="0.25">
      <c r="A160" s="23"/>
      <c r="B160" s="15"/>
      <c r="C160" s="11"/>
      <c r="D160" s="7" t="s">
        <v>22</v>
      </c>
      <c r="E160" s="60" t="s">
        <v>114</v>
      </c>
      <c r="F160" s="43">
        <v>200</v>
      </c>
      <c r="G160" s="43">
        <v>0.2</v>
      </c>
      <c r="H160" s="43">
        <v>0.26</v>
      </c>
      <c r="I160" s="43">
        <v>22.2</v>
      </c>
      <c r="J160" s="43">
        <v>86.39</v>
      </c>
      <c r="K160" s="44" t="s">
        <v>85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43</v>
      </c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60" t="s">
        <v>51</v>
      </c>
      <c r="F162" s="63" t="s">
        <v>96</v>
      </c>
      <c r="G162" s="43">
        <v>0.4</v>
      </c>
      <c r="H162" s="43">
        <v>0.4</v>
      </c>
      <c r="I162" s="43">
        <v>10</v>
      </c>
      <c r="J162" s="43">
        <v>42.7</v>
      </c>
      <c r="K162" s="62" t="s">
        <v>43</v>
      </c>
      <c r="L162" s="43">
        <v>15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 t="shared" ref="G165:J165" si="78">SUM(G158:G164)</f>
        <v>18.169999999999998</v>
      </c>
      <c r="H165" s="19">
        <f t="shared" si="78"/>
        <v>20.149999999999999</v>
      </c>
      <c r="I165" s="19">
        <f t="shared" si="78"/>
        <v>66.78</v>
      </c>
      <c r="J165" s="19">
        <f t="shared" si="78"/>
        <v>513.08000000000004</v>
      </c>
      <c r="K165" s="25"/>
      <c r="L165" s="19">
        <f t="shared" ref="L165" si="79">SUM(L158:L164)</f>
        <v>56.63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98</v>
      </c>
      <c r="F166" s="43">
        <v>60</v>
      </c>
      <c r="G166" s="43">
        <v>0.6</v>
      </c>
      <c r="H166" s="43">
        <v>3.1</v>
      </c>
      <c r="I166" s="43">
        <v>2.2000000000000002</v>
      </c>
      <c r="J166" s="43">
        <v>38.6</v>
      </c>
      <c r="K166" s="44" t="s">
        <v>86</v>
      </c>
      <c r="L166" s="43">
        <v>15</v>
      </c>
    </row>
    <row r="167" spans="1:12" ht="15" x14ac:dyDescent="0.25">
      <c r="A167" s="23"/>
      <c r="B167" s="15"/>
      <c r="C167" s="11"/>
      <c r="D167" s="7" t="s">
        <v>27</v>
      </c>
      <c r="E167" s="60" t="s">
        <v>144</v>
      </c>
      <c r="F167" s="43">
        <v>200</v>
      </c>
      <c r="G167" s="43">
        <v>4.9800000000000004</v>
      </c>
      <c r="H167" s="43">
        <v>7.69</v>
      </c>
      <c r="I167" s="43">
        <v>9.4600000000000009</v>
      </c>
      <c r="J167" s="43">
        <v>124.6</v>
      </c>
      <c r="K167" s="44">
        <v>103</v>
      </c>
      <c r="L167" s="43">
        <v>21</v>
      </c>
    </row>
    <row r="168" spans="1:12" ht="15" x14ac:dyDescent="0.25">
      <c r="A168" s="23"/>
      <c r="B168" s="15"/>
      <c r="C168" s="11"/>
      <c r="D168" s="7" t="s">
        <v>28</v>
      </c>
      <c r="E168" s="60" t="s">
        <v>145</v>
      </c>
      <c r="F168" s="43">
        <v>230</v>
      </c>
      <c r="G168" s="43">
        <v>11.74</v>
      </c>
      <c r="H168" s="43">
        <v>13.6</v>
      </c>
      <c r="I168" s="43">
        <v>31.79</v>
      </c>
      <c r="J168" s="43">
        <v>304.60000000000002</v>
      </c>
      <c r="K168" s="44" t="s">
        <v>59</v>
      </c>
      <c r="L168" s="43">
        <v>53.71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78.2</v>
      </c>
      <c r="K170" s="44">
        <v>519.01</v>
      </c>
      <c r="L170" s="43">
        <v>4</v>
      </c>
    </row>
    <row r="171" spans="1:12" ht="15" x14ac:dyDescent="0.25">
      <c r="A171" s="23"/>
      <c r="B171" s="15"/>
      <c r="C171" s="11"/>
      <c r="D171" s="7" t="s">
        <v>31</v>
      </c>
      <c r="E171" s="42" t="s">
        <v>55</v>
      </c>
      <c r="F171" s="43">
        <v>70</v>
      </c>
      <c r="G171" s="43">
        <v>1.85</v>
      </c>
      <c r="H171" s="43">
        <v>0.36</v>
      </c>
      <c r="I171" s="43">
        <v>23.9</v>
      </c>
      <c r="J171" s="43">
        <v>126.7</v>
      </c>
      <c r="K171" s="44" t="s">
        <v>43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19.23</v>
      </c>
      <c r="H175" s="19">
        <f t="shared" si="80"/>
        <v>24.77</v>
      </c>
      <c r="I175" s="19">
        <f t="shared" si="80"/>
        <v>88.080000000000013</v>
      </c>
      <c r="J175" s="19">
        <f t="shared" si="80"/>
        <v>672.7</v>
      </c>
      <c r="K175" s="25"/>
      <c r="L175" s="19">
        <f t="shared" ref="L175" si="81">SUM(L166:L174)</f>
        <v>96.710000000000008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1190</v>
      </c>
      <c r="G176" s="32">
        <f t="shared" ref="G176" si="82">G165+G175</f>
        <v>37.4</v>
      </c>
      <c r="H176" s="32">
        <f t="shared" ref="H176" si="83">H165+H175</f>
        <v>44.92</v>
      </c>
      <c r="I176" s="32">
        <f t="shared" ref="I176" si="84">I165+I175</f>
        <v>154.86000000000001</v>
      </c>
      <c r="J176" s="32">
        <f t="shared" ref="J176:L176" si="85">J165+J175</f>
        <v>1185.7800000000002</v>
      </c>
      <c r="K176" s="32"/>
      <c r="L176" s="32">
        <f t="shared" si="85"/>
        <v>153.34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1" t="s">
        <v>146</v>
      </c>
      <c r="F177" s="40">
        <v>150</v>
      </c>
      <c r="G177" s="40">
        <v>11.38</v>
      </c>
      <c r="H177" s="40">
        <v>8.3000000000000007</v>
      </c>
      <c r="I177" s="40">
        <v>2.89</v>
      </c>
      <c r="J177" s="40">
        <v>140.30000000000001</v>
      </c>
      <c r="K177" s="41" t="s">
        <v>56</v>
      </c>
      <c r="L177" s="40">
        <v>23.63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87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58</v>
      </c>
      <c r="K179" s="44">
        <v>430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60</v>
      </c>
      <c r="G180" s="43">
        <v>4.5599999999999996</v>
      </c>
      <c r="H180" s="43">
        <v>0.48</v>
      </c>
      <c r="I180" s="43">
        <v>29.52</v>
      </c>
      <c r="J180" s="43">
        <v>133.19999999999999</v>
      </c>
      <c r="K180" s="44" t="s">
        <v>43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 t="s">
        <v>88</v>
      </c>
      <c r="F181" s="43">
        <v>120</v>
      </c>
      <c r="G181" s="43">
        <v>0.9</v>
      </c>
      <c r="H181" s="43">
        <v>0.2</v>
      </c>
      <c r="I181" s="43">
        <v>8.1</v>
      </c>
      <c r="J181" s="43">
        <v>40</v>
      </c>
      <c r="K181" s="44" t="s">
        <v>43</v>
      </c>
      <c r="L181" s="43">
        <v>20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17.04</v>
      </c>
      <c r="H184" s="19">
        <f t="shared" si="86"/>
        <v>9.0300000000000011</v>
      </c>
      <c r="I184" s="19">
        <f t="shared" si="86"/>
        <v>55.52</v>
      </c>
      <c r="J184" s="19">
        <f t="shared" si="86"/>
        <v>371.5</v>
      </c>
      <c r="K184" s="25"/>
      <c r="L184" s="19">
        <f t="shared" ref="L184" si="87">SUM(L177:L183)</f>
        <v>56.629999999999995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147</v>
      </c>
      <c r="F185" s="43">
        <v>60</v>
      </c>
      <c r="G185" s="43">
        <v>0.95</v>
      </c>
      <c r="H185" s="43">
        <v>3.1</v>
      </c>
      <c r="I185" s="43">
        <v>5.17</v>
      </c>
      <c r="J185" s="43">
        <v>52.68</v>
      </c>
      <c r="K185" s="44">
        <v>17</v>
      </c>
      <c r="L185" s="43">
        <v>11.5</v>
      </c>
    </row>
    <row r="186" spans="1:12" ht="15" x14ac:dyDescent="0.25">
      <c r="A186" s="23"/>
      <c r="B186" s="15"/>
      <c r="C186" s="11"/>
      <c r="D186" s="7" t="s">
        <v>27</v>
      </c>
      <c r="E186" s="42" t="s">
        <v>89</v>
      </c>
      <c r="F186" s="43">
        <v>200</v>
      </c>
      <c r="G186" s="43">
        <v>5.0999999999999996</v>
      </c>
      <c r="H186" s="43">
        <v>4.16</v>
      </c>
      <c r="I186" s="43">
        <v>19.100000000000001</v>
      </c>
      <c r="J186" s="43">
        <v>156.30000000000001</v>
      </c>
      <c r="K186" s="44">
        <v>108</v>
      </c>
      <c r="L186" s="43">
        <v>20.59</v>
      </c>
    </row>
    <row r="187" spans="1:12" ht="15" x14ac:dyDescent="0.25">
      <c r="A187" s="23"/>
      <c r="B187" s="15"/>
      <c r="C187" s="11"/>
      <c r="D187" s="7" t="s">
        <v>28</v>
      </c>
      <c r="E187" s="60" t="s">
        <v>148</v>
      </c>
      <c r="F187" s="43">
        <v>90</v>
      </c>
      <c r="G187" s="43">
        <v>16.55</v>
      </c>
      <c r="H187" s="43">
        <v>16.03</v>
      </c>
      <c r="I187" s="43">
        <v>40.92</v>
      </c>
      <c r="J187" s="43">
        <v>341.39</v>
      </c>
      <c r="K187" s="44" t="s">
        <v>90</v>
      </c>
      <c r="L187" s="43">
        <v>36.619999999999997</v>
      </c>
    </row>
    <row r="188" spans="1:12" ht="15" x14ac:dyDescent="0.25">
      <c r="A188" s="23"/>
      <c r="B188" s="15"/>
      <c r="C188" s="11"/>
      <c r="D188" s="7" t="s">
        <v>29</v>
      </c>
      <c r="E188" s="60" t="s">
        <v>149</v>
      </c>
      <c r="F188" s="43">
        <v>150</v>
      </c>
      <c r="G188" s="43">
        <v>4.1399999999999997</v>
      </c>
      <c r="H188" s="43">
        <v>6.22</v>
      </c>
      <c r="I188" s="43">
        <v>12.1</v>
      </c>
      <c r="J188" s="43">
        <v>100.9</v>
      </c>
      <c r="K188" s="44" t="s">
        <v>91</v>
      </c>
      <c r="L188" s="43">
        <v>9</v>
      </c>
    </row>
    <row r="189" spans="1:12" ht="15" x14ac:dyDescent="0.25">
      <c r="A189" s="23"/>
      <c r="B189" s="15"/>
      <c r="C189" s="11"/>
      <c r="D189" s="7" t="s">
        <v>30</v>
      </c>
      <c r="E189" s="60" t="s">
        <v>114</v>
      </c>
      <c r="F189" s="43">
        <v>200</v>
      </c>
      <c r="G189" s="43">
        <v>0</v>
      </c>
      <c r="H189" s="43">
        <v>0.3</v>
      </c>
      <c r="I189" s="43">
        <v>22.2</v>
      </c>
      <c r="J189" s="43">
        <v>86.4</v>
      </c>
      <c r="K189" s="44" t="s">
        <v>43</v>
      </c>
      <c r="L189" s="43">
        <v>16</v>
      </c>
    </row>
    <row r="190" spans="1:12" ht="15" x14ac:dyDescent="0.25">
      <c r="A190" s="23"/>
      <c r="B190" s="15"/>
      <c r="C190" s="11"/>
      <c r="D190" s="7" t="s">
        <v>31</v>
      </c>
      <c r="E190" s="42" t="s">
        <v>55</v>
      </c>
      <c r="F190" s="43">
        <v>70</v>
      </c>
      <c r="G190" s="43">
        <v>1.85</v>
      </c>
      <c r="H190" s="43">
        <v>0.36</v>
      </c>
      <c r="I190" s="43">
        <v>23.9</v>
      </c>
      <c r="J190" s="43">
        <v>126.7</v>
      </c>
      <c r="K190" s="44" t="s">
        <v>43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28.590000000000003</v>
      </c>
      <c r="H194" s="19">
        <f t="shared" si="88"/>
        <v>30.169999999999998</v>
      </c>
      <c r="I194" s="19">
        <f t="shared" si="88"/>
        <v>123.38999999999999</v>
      </c>
      <c r="J194" s="19">
        <f t="shared" si="88"/>
        <v>864.37</v>
      </c>
      <c r="K194" s="25"/>
      <c r="L194" s="19">
        <f t="shared" ref="L194" si="89">SUM(L185:L193)</f>
        <v>96.710000000000008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1300</v>
      </c>
      <c r="G195" s="32">
        <f t="shared" ref="G195" si="90">G184+G194</f>
        <v>45.63</v>
      </c>
      <c r="H195" s="32">
        <f t="shared" ref="H195" si="91">H184+H194</f>
        <v>39.200000000000003</v>
      </c>
      <c r="I195" s="32">
        <f t="shared" ref="I195" si="92">I184+I194</f>
        <v>178.91</v>
      </c>
      <c r="J195" s="32">
        <f t="shared" ref="J195:L195" si="93">J184+J194</f>
        <v>1235.8699999999999</v>
      </c>
      <c r="K195" s="32"/>
      <c r="L195" s="32">
        <f t="shared" si="93"/>
        <v>153.34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49.569000000000003</v>
      </c>
      <c r="H196" s="34">
        <f t="shared" si="94"/>
        <v>51.686999999999991</v>
      </c>
      <c r="I196" s="34">
        <f t="shared" si="94"/>
        <v>201.108</v>
      </c>
      <c r="J196" s="34">
        <f t="shared" si="94"/>
        <v>1396.866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153.33999999999997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2023-11-02T10:23:49Z</dcterms:modified>
</cp:coreProperties>
</file>